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K10" i="1" l="1"/>
  <c r="K66" i="1" l="1"/>
  <c r="K68" i="1"/>
  <c r="K70" i="1"/>
  <c r="K72" i="1"/>
  <c r="K74" i="1"/>
  <c r="K76" i="1"/>
  <c r="K78" i="1"/>
  <c r="K80" i="1"/>
  <c r="K82" i="1"/>
  <c r="K84" i="1"/>
  <c r="K86" i="1"/>
  <c r="K88" i="1"/>
  <c r="K60" i="1"/>
  <c r="K62" i="1"/>
  <c r="K35" i="1" l="1"/>
  <c r="K31" i="1"/>
  <c r="J14" i="1"/>
  <c r="J21" i="1"/>
  <c r="J28" i="1"/>
  <c r="J35" i="1"/>
  <c r="J47" i="1"/>
  <c r="J57" i="1"/>
  <c r="J55" i="1"/>
  <c r="J45" i="1"/>
  <c r="J33" i="1"/>
  <c r="K33" i="1" s="1"/>
  <c r="J26" i="1"/>
  <c r="J19" i="1"/>
  <c r="J12" i="1"/>
  <c r="K64" i="1" l="1"/>
  <c r="K53" i="1"/>
  <c r="K55" i="1"/>
  <c r="K57" i="1"/>
  <c r="K47" i="1"/>
  <c r="K45" i="1"/>
  <c r="K43" i="1"/>
  <c r="K38" i="1"/>
  <c r="K40" i="1"/>
  <c r="K10" i="2"/>
  <c r="K8" i="2"/>
  <c r="K6" i="2"/>
  <c r="K26" i="1" l="1"/>
  <c r="K28" i="1"/>
  <c r="K24" i="1"/>
  <c r="K19" i="1"/>
  <c r="K21" i="1"/>
  <c r="K17" i="1"/>
  <c r="K12" i="1"/>
  <c r="K14" i="1"/>
</calcChain>
</file>

<file path=xl/sharedStrings.xml><?xml version="1.0" encoding="utf-8"?>
<sst xmlns="http://schemas.openxmlformats.org/spreadsheetml/2006/main" count="166" uniqueCount="92">
  <si>
    <t>ŠANDROPROM d.o.o.</t>
  </si>
  <si>
    <t>Bjelovarska 6, 43227 Šandrovac</t>
  </si>
  <si>
    <t>OIB: 30730793911, MB:01615033</t>
  </si>
  <si>
    <t>IBAN: HR3924020061100284391</t>
  </si>
  <si>
    <t>RB</t>
  </si>
  <si>
    <t>NAZIV USLUGE</t>
  </si>
  <si>
    <t>CIJENA</t>
  </si>
  <si>
    <t>bez PDV-a</t>
  </si>
  <si>
    <t>sa PDV-om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</si>
  <si>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</si>
  <si>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</si>
  <si>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</si>
  <si>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</si>
  <si>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</si>
  <si>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</si>
  <si>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</si>
  <si>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</si>
  <si>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</si>
  <si>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</si>
  <si>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</si>
  <si>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</si>
  <si>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</si>
  <si>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</si>
  <si>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</si>
  <si>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</si>
  <si>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</si>
  <si>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</si>
  <si>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</si>
  <si>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</si>
  <si>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</si>
  <si>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</si>
  <si>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</si>
  <si>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</si>
  <si>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</si>
  <si>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</si>
  <si>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</si>
  <si>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</si>
  <si>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</si>
  <si>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v.d. direktor</t>
  </si>
  <si>
    <t>Danijel Bedeković</t>
  </si>
  <si>
    <t>Usluga ukopa umrle osobe (grobnica)</t>
  </si>
  <si>
    <t>1 kom</t>
  </si>
  <si>
    <t>Usluga ukopa umrle osobe (grobnica) subotom</t>
  </si>
  <si>
    <t>+15%</t>
  </si>
  <si>
    <t xml:space="preserve">Usluga ukopa umrle osobe (zemlja) </t>
  </si>
  <si>
    <t>Usluga ukopa umrle osobe (zemlja) subotom</t>
  </si>
  <si>
    <t xml:space="preserve">Usluga skidanja i postavljanja grobne ploče </t>
  </si>
  <si>
    <t>Usluga ukopa umrle osobe (grobnica) nedjeljom i praznikom</t>
  </si>
  <si>
    <t>+25%</t>
  </si>
  <si>
    <t>(izvan općine Šandrovac)</t>
  </si>
  <si>
    <t>Usluga ukopa umrle osobe (zemlja) + ceremonija ispraćaja</t>
  </si>
  <si>
    <t>Usluga ukopa umrle osobe (grobnica) + ceremonija ispraćaja</t>
  </si>
  <si>
    <t xml:space="preserve">Usluga ukopa umrle osobe (zemlja) + ceremonija ispraćaja </t>
  </si>
  <si>
    <t>(izvan općine Šandrovac) subota + 15%</t>
  </si>
  <si>
    <t>(izvan općine Šandrovac) nedjelja i praznik +25%</t>
  </si>
  <si>
    <t xml:space="preserve">Razbijanje betonske pokrovne ploče sa odvozom i deponiranjem </t>
  </si>
  <si>
    <t>materijala - jedno grobno mjesto</t>
  </si>
  <si>
    <t>Silikoniranje pokrovne ploče</t>
  </si>
  <si>
    <t>Usluga iskopa , spuštanja urne i zatrpavanja (zemlja)</t>
  </si>
  <si>
    <t>Usluga otvaranje grobnice, spuštanje urne i zatvaranje grobnice</t>
  </si>
  <si>
    <t>Postava metalnih nosača za lijesove s uslugom nabave nosača</t>
  </si>
  <si>
    <t>Naknada za korištenje novog grobnog mjesta (2 x 1 m)</t>
  </si>
  <si>
    <t>Naknada za korištenje novog grobnog mjesta (2 x 2 m)</t>
  </si>
  <si>
    <t>Naknada za doradnju i izradu spomenika i grobnice (2 x 1 m)</t>
  </si>
  <si>
    <t>Naknada za doradnju i izradu spomenika i grobnice (2 x 2 m)</t>
  </si>
  <si>
    <t>spomenika</t>
  </si>
  <si>
    <t>Godišnja naknada za korištenje grobnog mjesta (2 x 1 m)</t>
  </si>
  <si>
    <t>Godišnja naknada za korištenje grobnog mjesta (2 x 2 m)</t>
  </si>
  <si>
    <t>godišnje</t>
  </si>
  <si>
    <t>Postavljanje crne PVC folije na lijesove u grobnici (2x1 m)</t>
  </si>
  <si>
    <t xml:space="preserve">Naknada za dozvolu za izvođenje radova na izgradnji grobnica i </t>
  </si>
  <si>
    <t>(2 cijevi fi 50)</t>
  </si>
  <si>
    <t>1 slučaj</t>
  </si>
  <si>
    <t>Skupština Šandroprom d.o.o.</t>
  </si>
  <si>
    <t>Općinski načelnik Općine Šandrovac</t>
  </si>
  <si>
    <r>
      <rPr>
        <sz val="11"/>
        <color theme="1"/>
        <rFont val="Calibri"/>
        <family val="2"/>
        <charset val="238"/>
        <scheme val="minor"/>
      </rPr>
      <t xml:space="preserve">subotom </t>
    </r>
    <r>
      <rPr>
        <b/>
        <sz val="11"/>
        <color theme="1"/>
        <rFont val="Calibri"/>
        <family val="2"/>
        <charset val="238"/>
        <scheme val="minor"/>
      </rPr>
      <t>+15%</t>
    </r>
  </si>
  <si>
    <r>
      <rPr>
        <sz val="11"/>
        <color theme="1"/>
        <rFont val="Calibri"/>
        <family val="2"/>
        <charset val="238"/>
        <scheme val="minor"/>
      </rPr>
      <t xml:space="preserve">nedjeljom i praznikom </t>
    </r>
    <r>
      <rPr>
        <b/>
        <sz val="11"/>
        <color theme="1"/>
        <rFont val="Calibri"/>
        <family val="2"/>
        <charset val="238"/>
        <scheme val="minor"/>
      </rPr>
      <t>+25%</t>
    </r>
  </si>
  <si>
    <t>Usluga prijevoza pokojnika od mrtvačnice do mjesta ukopa</t>
  </si>
  <si>
    <t>Usluga prijevoza vijenaca od mrtvačnice do grobnog mjesta</t>
  </si>
  <si>
    <t>30.</t>
  </si>
  <si>
    <t>31.</t>
  </si>
  <si>
    <t>32.</t>
  </si>
  <si>
    <t>33.</t>
  </si>
  <si>
    <t>34.</t>
  </si>
  <si>
    <t>35.</t>
  </si>
  <si>
    <t>Naknada za odjavljivanje grobnog mjesta</t>
  </si>
  <si>
    <t>Usluga ukopa umrle osobe (zemlja) + ceremonija ispraćaja subotom</t>
  </si>
  <si>
    <r>
      <rPr>
        <sz val="11"/>
        <color theme="1"/>
        <rFont val="Calibri"/>
        <family val="2"/>
        <charset val="238"/>
        <scheme val="minor"/>
      </rPr>
      <t xml:space="preserve"> nedjeljom i praznikom</t>
    </r>
    <r>
      <rPr>
        <b/>
        <sz val="11"/>
        <color theme="1"/>
        <rFont val="Calibri"/>
        <family val="2"/>
        <charset val="238"/>
        <scheme val="minor"/>
      </rPr>
      <t xml:space="preserve"> +25%</t>
    </r>
  </si>
  <si>
    <t>Usluga ukopa umrle osobe (zemlja) nedjeljom i praznikom</t>
  </si>
  <si>
    <t>JEDINICA MJERE</t>
  </si>
  <si>
    <t>Dario Halauš,mag.ing.agr.</t>
  </si>
  <si>
    <r>
      <rPr>
        <b/>
        <sz val="14"/>
        <color theme="1"/>
        <rFont val="Calibri"/>
        <family val="2"/>
        <charset val="238"/>
        <scheme val="minor"/>
      </rPr>
      <t>CJENIK USLUGA</t>
    </r>
    <r>
      <rPr>
        <sz val="14"/>
        <color theme="1"/>
        <rFont val="Calibri"/>
        <family val="2"/>
        <charset val="238"/>
        <scheme val="minor"/>
      </rPr>
      <t xml:space="preserve">                                      od 01.02.2026.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</si>
</sst>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49" fontId="0" fillId="0" borderId="7" xfId="0" applyNumberFormat="1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164" fontId="0" fillId="0" borderId="11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vertical="center"/>
    </xf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164" fontId="0" fillId="0" borderId="8" xfId="0" applyNumberFormat="1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6" fillId="0" borderId="5" xfId="0" applyNumberFormat="1" applyFont="1" applyBorder="1" applyAlignment="1">
      <alignment horizontal="left" vertical="center"/>
    </xf>
    <xf numFmtId="0" fontId="0" fillId="0" borderId="5" xfId="0" applyBorder="1"/>
    <xf numFmtId="0" fontId="0" fillId="0" borderId="0" xfId="0" applyAlignment="1"/>
    <xf numFmtId="2" fontId="0" fillId="0" borderId="2" xfId="0" applyNumberFormat="1" applyFont="1" applyBorder="1" applyAlignment="1">
      <alignment horizontal="center" vertical="center"/>
    </xf>
    <xf numFmtId="2" fontId="0" fillId="0" borderId="3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7" xfId="0" applyNumberFormat="1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left" vertical="center"/>
    </xf>
    <xf numFmtId="49" fontId="0" fillId="0" borderId="5" xfId="0" applyNumberFormat="1" applyFont="1" applyBorder="1" applyAlignment="1">
      <alignment horizontal="left" vertical="center"/>
    </xf>
    <xf numFmtId="49" fontId="0" fillId="0" borderId="6" xfId="0" applyNumberFormat="1" applyFont="1" applyBorder="1" applyAlignment="1">
      <alignment horizontal="left" vertical="center"/>
    </xf>
    <xf numFmtId="164" fontId="0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5"/>
  <sheetViews>
    <sheetView tabSelected="1" workbookViewId="0">
      <selection activeCell="E5" sqref="E5:G5"/>
    </sheetView>
  </sheetViews>
  <sheetFormatPr defaultRowHeight="15" x14ac:dyDescent="0.25"/>
  <cols>
    <col min="8" max="8" width="5.42578125" customWidth="1"/>
    <col min="9" max="9" width="9.85546875" bestFit="1" customWidth="1"/>
    <col min="10" max="10" width="10.42578125" bestFit="1" customWidth="1"/>
    <col min="11" max="11" width="11.140625" bestFit="1" customWidth="1"/>
  </cols>
  <sheetData>
    <row r="1" spans="1:11" x14ac:dyDescent="0.25">
      <c r="A1" s="1" t="s">
        <v>0</v>
      </c>
    </row>
    <row r="2" spans="1:11" x14ac:dyDescent="0.25">
      <c r="A2" s="1" t="s">
        <v>1</v>
      </c>
      <c r="E2" s="57" t="s">
        <v>91</v>
      </c>
      <c r="F2" s="57"/>
      <c r="G2" s="57"/>
    </row>
    <row r="3" spans="1:11" x14ac:dyDescent="0.25">
      <c r="A3" s="1" t="s">
        <v>2</v>
      </c>
      <c r="E3" s="57"/>
      <c r="F3" s="57"/>
      <c r="G3" s="57"/>
    </row>
    <row r="4" spans="1:11" x14ac:dyDescent="0.25">
      <c r="A4" s="1" t="s">
        <v>3</v>
      </c>
      <c r="E4" s="57"/>
      <c r="F4" s="57"/>
      <c r="G4" s="57"/>
    </row>
    <row r="5" spans="1:11" ht="18.75" x14ac:dyDescent="0.25">
      <c r="E5" s="57"/>
      <c r="F5" s="57"/>
      <c r="G5" s="57"/>
    </row>
    <row r="6" spans="1:11" ht="18.75" x14ac:dyDescent="0.25">
      <c r="E6" s="4"/>
      <c r="F6" s="4"/>
      <c r="G6" s="4"/>
    </row>
    <row r="8" spans="1:11" ht="15.75" x14ac:dyDescent="0.25">
      <c r="A8" s="58" t="s">
        <v>4</v>
      </c>
      <c r="B8" s="60" t="s">
        <v>5</v>
      </c>
      <c r="C8" s="61"/>
      <c r="D8" s="61"/>
      <c r="E8" s="61"/>
      <c r="F8" s="61"/>
      <c r="G8" s="61"/>
      <c r="H8" s="62"/>
      <c r="I8" s="66" t="s">
        <v>89</v>
      </c>
      <c r="J8" s="2" t="s">
        <v>6</v>
      </c>
      <c r="K8" s="2" t="s">
        <v>6</v>
      </c>
    </row>
    <row r="9" spans="1:11" ht="15.75" x14ac:dyDescent="0.25">
      <c r="A9" s="59"/>
      <c r="B9" s="63"/>
      <c r="C9" s="64"/>
      <c r="D9" s="64"/>
      <c r="E9" s="64"/>
      <c r="F9" s="64"/>
      <c r="G9" s="64"/>
      <c r="H9" s="65"/>
      <c r="I9" s="67"/>
      <c r="J9" s="3" t="s">
        <v>7</v>
      </c>
      <c r="K9" s="3" t="s">
        <v>8</v>
      </c>
    </row>
    <row r="10" spans="1:11" x14ac:dyDescent="0.25">
      <c r="A10" s="39" t="s">
        <v>9</v>
      </c>
      <c r="B10" s="5" t="s">
        <v>44</v>
      </c>
      <c r="C10" s="6"/>
      <c r="D10" s="6"/>
      <c r="E10" s="6"/>
      <c r="F10" s="6"/>
      <c r="G10" s="6"/>
      <c r="H10" s="7"/>
      <c r="I10" s="39" t="s">
        <v>41</v>
      </c>
      <c r="J10" s="48">
        <v>128</v>
      </c>
      <c r="K10" s="52">
        <f>J10*1.25</f>
        <v>160</v>
      </c>
    </row>
    <row r="11" spans="1:11" x14ac:dyDescent="0.25">
      <c r="A11" s="56"/>
      <c r="B11" s="8"/>
      <c r="C11" s="9"/>
      <c r="D11" s="9"/>
      <c r="E11" s="9"/>
      <c r="F11" s="9"/>
      <c r="G11" s="9"/>
      <c r="H11" s="10"/>
      <c r="I11" s="40"/>
      <c r="J11" s="48"/>
      <c r="K11" s="52"/>
    </row>
    <row r="12" spans="1:11" x14ac:dyDescent="0.25">
      <c r="A12" s="39" t="s">
        <v>10</v>
      </c>
      <c r="B12" s="5" t="s">
        <v>45</v>
      </c>
      <c r="C12" s="6"/>
      <c r="D12" s="6"/>
      <c r="E12" s="6"/>
      <c r="F12" s="6"/>
      <c r="G12" s="6"/>
      <c r="H12" s="7"/>
      <c r="I12" s="39" t="s">
        <v>41</v>
      </c>
      <c r="J12" s="48">
        <f>J10*1.15</f>
        <v>147.19999999999999</v>
      </c>
      <c r="K12" s="52">
        <f t="shared" ref="K12" si="0">J12*1.25</f>
        <v>184</v>
      </c>
    </row>
    <row r="13" spans="1:11" x14ac:dyDescent="0.25">
      <c r="A13" s="56"/>
      <c r="B13" s="8" t="s">
        <v>43</v>
      </c>
      <c r="C13" s="9"/>
      <c r="D13" s="9"/>
      <c r="E13" s="9"/>
      <c r="F13" s="9"/>
      <c r="G13" s="9"/>
      <c r="H13" s="10"/>
      <c r="I13" s="40"/>
      <c r="J13" s="48"/>
      <c r="K13" s="52"/>
    </row>
    <row r="14" spans="1:11" x14ac:dyDescent="0.25">
      <c r="A14" s="39" t="s">
        <v>11</v>
      </c>
      <c r="B14" s="42" t="s">
        <v>88</v>
      </c>
      <c r="C14" s="43"/>
      <c r="D14" s="43"/>
      <c r="E14" s="43"/>
      <c r="F14" s="43"/>
      <c r="G14" s="43"/>
      <c r="H14" s="44"/>
      <c r="I14" s="39" t="s">
        <v>41</v>
      </c>
      <c r="J14" s="48">
        <f>J10*1.25</f>
        <v>160</v>
      </c>
      <c r="K14" s="52">
        <f t="shared" ref="K14" si="1">J14*1.25</f>
        <v>200</v>
      </c>
    </row>
    <row r="15" spans="1:11" x14ac:dyDescent="0.25">
      <c r="A15" s="40"/>
      <c r="B15" s="53" t="s">
        <v>48</v>
      </c>
      <c r="C15" s="54"/>
      <c r="D15" s="54"/>
      <c r="E15" s="54"/>
      <c r="F15" s="54"/>
      <c r="G15" s="54"/>
      <c r="H15" s="55"/>
      <c r="I15" s="40"/>
      <c r="J15" s="48"/>
      <c r="K15" s="52"/>
    </row>
    <row r="16" spans="1:11" x14ac:dyDescent="0.25">
      <c r="A16" s="12"/>
      <c r="B16" s="13"/>
      <c r="C16" s="13"/>
      <c r="D16" s="13"/>
      <c r="E16" s="13"/>
      <c r="F16" s="13"/>
      <c r="G16" s="13"/>
      <c r="H16" s="13"/>
      <c r="I16" s="12"/>
      <c r="J16" s="23"/>
      <c r="K16" s="14"/>
    </row>
    <row r="17" spans="1:17" x14ac:dyDescent="0.25">
      <c r="A17" s="39" t="s">
        <v>12</v>
      </c>
      <c r="B17" s="42" t="s">
        <v>40</v>
      </c>
      <c r="C17" s="43"/>
      <c r="D17" s="43"/>
      <c r="E17" s="43"/>
      <c r="F17" s="43"/>
      <c r="G17" s="43"/>
      <c r="H17" s="44"/>
      <c r="I17" s="39" t="s">
        <v>41</v>
      </c>
      <c r="J17" s="48">
        <v>104</v>
      </c>
      <c r="K17" s="52">
        <f>J17*1.25</f>
        <v>130</v>
      </c>
    </row>
    <row r="18" spans="1:17" x14ac:dyDescent="0.25">
      <c r="A18" s="56"/>
      <c r="B18" s="49"/>
      <c r="C18" s="50"/>
      <c r="D18" s="50"/>
      <c r="E18" s="50"/>
      <c r="F18" s="50"/>
      <c r="G18" s="50"/>
      <c r="H18" s="51"/>
      <c r="I18" s="40"/>
      <c r="J18" s="48"/>
      <c r="K18" s="52"/>
    </row>
    <row r="19" spans="1:17" x14ac:dyDescent="0.25">
      <c r="A19" s="39" t="s">
        <v>13</v>
      </c>
      <c r="B19" s="42" t="s">
        <v>42</v>
      </c>
      <c r="C19" s="43"/>
      <c r="D19" s="43"/>
      <c r="E19" s="43"/>
      <c r="F19" s="43"/>
      <c r="G19" s="43"/>
      <c r="H19" s="44"/>
      <c r="I19" s="39" t="s">
        <v>41</v>
      </c>
      <c r="J19" s="48">
        <f>J17*1.15</f>
        <v>119.6</v>
      </c>
      <c r="K19" s="52">
        <f t="shared" ref="K19" si="2">J19*1.25</f>
        <v>149.5</v>
      </c>
      <c r="M19" s="16"/>
      <c r="N19" s="16"/>
      <c r="O19" s="16"/>
      <c r="P19" s="16"/>
      <c r="Q19" s="16"/>
    </row>
    <row r="20" spans="1:17" x14ac:dyDescent="0.25">
      <c r="A20" s="56"/>
      <c r="B20" s="53" t="s">
        <v>43</v>
      </c>
      <c r="C20" s="54"/>
      <c r="D20" s="54"/>
      <c r="E20" s="54"/>
      <c r="F20" s="54"/>
      <c r="G20" s="54"/>
      <c r="H20" s="55"/>
      <c r="I20" s="40"/>
      <c r="J20" s="48"/>
      <c r="K20" s="52"/>
      <c r="M20" s="16"/>
      <c r="N20" s="16"/>
      <c r="O20" s="16"/>
      <c r="P20" s="16"/>
      <c r="Q20" s="16"/>
    </row>
    <row r="21" spans="1:17" x14ac:dyDescent="0.25">
      <c r="A21" s="39" t="s">
        <v>14</v>
      </c>
      <c r="B21" s="42" t="s">
        <v>47</v>
      </c>
      <c r="C21" s="43"/>
      <c r="D21" s="43"/>
      <c r="E21" s="43"/>
      <c r="F21" s="43"/>
      <c r="G21" s="43"/>
      <c r="H21" s="44"/>
      <c r="I21" s="39" t="s">
        <v>41</v>
      </c>
      <c r="J21" s="48">
        <f>J17*1.25</f>
        <v>130</v>
      </c>
      <c r="K21" s="52">
        <f t="shared" ref="K21" si="3">J21*1.25</f>
        <v>162.5</v>
      </c>
      <c r="M21" s="16"/>
      <c r="N21" s="16"/>
      <c r="O21" s="16"/>
      <c r="P21" s="16"/>
      <c r="Q21" s="16"/>
    </row>
    <row r="22" spans="1:17" x14ac:dyDescent="0.25">
      <c r="A22" s="40"/>
      <c r="B22" s="53" t="s">
        <v>48</v>
      </c>
      <c r="C22" s="54"/>
      <c r="D22" s="54"/>
      <c r="E22" s="54"/>
      <c r="F22" s="54"/>
      <c r="G22" s="54"/>
      <c r="H22" s="55"/>
      <c r="I22" s="40"/>
      <c r="J22" s="48"/>
      <c r="K22" s="52"/>
      <c r="M22" s="16"/>
      <c r="N22" s="11"/>
      <c r="O22" s="11"/>
      <c r="P22" s="11"/>
      <c r="Q22" s="11"/>
    </row>
    <row r="23" spans="1:17" x14ac:dyDescent="0.25">
      <c r="A23" s="12"/>
      <c r="B23" s="13"/>
      <c r="C23" s="13"/>
      <c r="D23" s="13"/>
      <c r="E23" s="13"/>
      <c r="F23" s="13"/>
      <c r="G23" s="13"/>
      <c r="H23" s="13"/>
      <c r="I23" s="12"/>
      <c r="J23" s="23"/>
      <c r="K23" s="14"/>
      <c r="M23" s="16"/>
      <c r="N23" s="16"/>
      <c r="O23" s="16"/>
      <c r="P23" s="16"/>
      <c r="Q23" s="16"/>
    </row>
    <row r="24" spans="1:17" x14ac:dyDescent="0.25">
      <c r="A24" s="39" t="s">
        <v>15</v>
      </c>
      <c r="B24" s="42" t="s">
        <v>50</v>
      </c>
      <c r="C24" s="43"/>
      <c r="D24" s="43"/>
      <c r="E24" s="43"/>
      <c r="F24" s="43"/>
      <c r="G24" s="43"/>
      <c r="H24" s="44"/>
      <c r="I24" s="39" t="s">
        <v>41</v>
      </c>
      <c r="J24" s="48">
        <v>184</v>
      </c>
      <c r="K24" s="52">
        <f>J24*1.25</f>
        <v>230</v>
      </c>
      <c r="M24" s="16"/>
      <c r="N24" s="16"/>
      <c r="O24" s="16"/>
      <c r="P24" s="16"/>
      <c r="Q24" s="16"/>
    </row>
    <row r="25" spans="1:17" x14ac:dyDescent="0.25">
      <c r="A25" s="56"/>
      <c r="B25" s="45"/>
      <c r="C25" s="46"/>
      <c r="D25" s="46"/>
      <c r="E25" s="46"/>
      <c r="F25" s="46"/>
      <c r="G25" s="46"/>
      <c r="H25" s="47"/>
      <c r="I25" s="40"/>
      <c r="J25" s="48"/>
      <c r="K25" s="52"/>
      <c r="M25" s="16"/>
      <c r="N25" s="16"/>
      <c r="O25" s="16"/>
      <c r="P25" s="16"/>
      <c r="Q25" s="16"/>
    </row>
    <row r="26" spans="1:17" x14ac:dyDescent="0.25">
      <c r="A26" s="39" t="s">
        <v>16</v>
      </c>
      <c r="B26" s="42" t="s">
        <v>86</v>
      </c>
      <c r="C26" s="43"/>
      <c r="D26" s="43"/>
      <c r="E26" s="43"/>
      <c r="F26" s="43"/>
      <c r="G26" s="43"/>
      <c r="H26" s="44"/>
      <c r="I26" s="39" t="s">
        <v>41</v>
      </c>
      <c r="J26" s="48">
        <f>J24*1.15</f>
        <v>211.6</v>
      </c>
      <c r="K26" s="52">
        <f t="shared" ref="K26" si="4">J26*1.25</f>
        <v>264.5</v>
      </c>
      <c r="M26" s="16"/>
      <c r="N26" s="16"/>
      <c r="O26" s="16"/>
      <c r="P26" s="16"/>
      <c r="Q26" s="16"/>
    </row>
    <row r="27" spans="1:17" x14ac:dyDescent="0.25">
      <c r="A27" s="56"/>
      <c r="B27" s="53" t="s">
        <v>43</v>
      </c>
      <c r="C27" s="54"/>
      <c r="D27" s="54"/>
      <c r="E27" s="54"/>
      <c r="F27" s="54"/>
      <c r="G27" s="54"/>
      <c r="H27" s="55"/>
      <c r="I27" s="40"/>
      <c r="J27" s="48"/>
      <c r="K27" s="52"/>
    </row>
    <row r="28" spans="1:17" x14ac:dyDescent="0.25">
      <c r="A28" s="39" t="s">
        <v>17</v>
      </c>
      <c r="B28" s="42" t="s">
        <v>50</v>
      </c>
      <c r="C28" s="43"/>
      <c r="D28" s="43"/>
      <c r="E28" s="43"/>
      <c r="F28" s="43"/>
      <c r="G28" s="43"/>
      <c r="H28" s="44"/>
      <c r="I28" s="39" t="s">
        <v>41</v>
      </c>
      <c r="J28" s="48">
        <f>J24*1.25</f>
        <v>230</v>
      </c>
      <c r="K28" s="52">
        <f t="shared" ref="K28" si="5">J28*1.25</f>
        <v>287.5</v>
      </c>
    </row>
    <row r="29" spans="1:17" x14ac:dyDescent="0.25">
      <c r="A29" s="40"/>
      <c r="B29" s="53" t="s">
        <v>87</v>
      </c>
      <c r="C29" s="54"/>
      <c r="D29" s="54"/>
      <c r="E29" s="54"/>
      <c r="F29" s="54"/>
      <c r="G29" s="54"/>
      <c r="H29" s="55"/>
      <c r="I29" s="40"/>
      <c r="J29" s="48"/>
      <c r="K29" s="52"/>
      <c r="N29" s="15"/>
      <c r="O29" s="15"/>
      <c r="P29" s="15"/>
      <c r="Q29" s="15"/>
    </row>
    <row r="30" spans="1:17" x14ac:dyDescent="0.25">
      <c r="A30" s="12"/>
      <c r="B30" s="13"/>
      <c r="C30" s="13"/>
      <c r="D30" s="13"/>
      <c r="E30" s="13"/>
      <c r="F30" s="13"/>
      <c r="G30" s="13"/>
      <c r="H30" s="13"/>
      <c r="I30" s="12"/>
      <c r="J30" s="23"/>
      <c r="K30" s="14"/>
      <c r="N30" s="15"/>
      <c r="O30" s="15"/>
      <c r="P30" s="15"/>
      <c r="Q30" s="15"/>
    </row>
    <row r="31" spans="1:17" x14ac:dyDescent="0.25">
      <c r="A31" s="39" t="s">
        <v>18</v>
      </c>
      <c r="B31" s="42" t="s">
        <v>51</v>
      </c>
      <c r="C31" s="43"/>
      <c r="D31" s="43"/>
      <c r="E31" s="43"/>
      <c r="F31" s="43"/>
      <c r="G31" s="43"/>
      <c r="H31" s="44"/>
      <c r="I31" s="39" t="s">
        <v>41</v>
      </c>
      <c r="J31" s="48">
        <v>160</v>
      </c>
      <c r="K31" s="52">
        <f>J31*1.25</f>
        <v>200</v>
      </c>
      <c r="N31" s="15"/>
      <c r="O31" s="15"/>
      <c r="P31" s="15"/>
      <c r="Q31" s="15"/>
    </row>
    <row r="32" spans="1:17" x14ac:dyDescent="0.25">
      <c r="A32" s="56"/>
      <c r="B32" s="53"/>
      <c r="C32" s="54"/>
      <c r="D32" s="54"/>
      <c r="E32" s="54"/>
      <c r="F32" s="54"/>
      <c r="G32" s="54"/>
      <c r="H32" s="55"/>
      <c r="I32" s="40"/>
      <c r="J32" s="48"/>
      <c r="K32" s="52"/>
      <c r="N32" s="15"/>
      <c r="O32" s="15"/>
      <c r="P32" s="15"/>
      <c r="Q32" s="15"/>
    </row>
    <row r="33" spans="1:17" x14ac:dyDescent="0.25">
      <c r="A33" s="39" t="s">
        <v>19</v>
      </c>
      <c r="B33" s="42" t="s">
        <v>51</v>
      </c>
      <c r="C33" s="43"/>
      <c r="D33" s="43"/>
      <c r="E33" s="43"/>
      <c r="F33" s="43"/>
      <c r="G33" s="43"/>
      <c r="H33" s="44"/>
      <c r="I33" s="39" t="s">
        <v>41</v>
      </c>
      <c r="J33" s="48">
        <f>J31*1.15</f>
        <v>184</v>
      </c>
      <c r="K33" s="52">
        <f>J33*1.25</f>
        <v>230</v>
      </c>
      <c r="N33" s="15"/>
      <c r="O33" s="15"/>
      <c r="P33" s="15"/>
      <c r="Q33" s="15"/>
    </row>
    <row r="34" spans="1:17" x14ac:dyDescent="0.25">
      <c r="A34" s="40"/>
      <c r="B34" s="53" t="s">
        <v>75</v>
      </c>
      <c r="C34" s="54"/>
      <c r="D34" s="54"/>
      <c r="E34" s="54"/>
      <c r="F34" s="54"/>
      <c r="G34" s="54"/>
      <c r="H34" s="55"/>
      <c r="I34" s="40"/>
      <c r="J34" s="48"/>
      <c r="K34" s="52"/>
      <c r="N34" s="15"/>
      <c r="O34" s="15"/>
      <c r="P34" s="15"/>
      <c r="Q34" s="15"/>
    </row>
    <row r="35" spans="1:17" x14ac:dyDescent="0.25">
      <c r="A35" s="39" t="s">
        <v>20</v>
      </c>
      <c r="B35" s="42" t="s">
        <v>51</v>
      </c>
      <c r="C35" s="43"/>
      <c r="D35" s="43"/>
      <c r="E35" s="43"/>
      <c r="F35" s="43"/>
      <c r="G35" s="43"/>
      <c r="H35" s="44"/>
      <c r="I35" s="39" t="s">
        <v>41</v>
      </c>
      <c r="J35" s="48">
        <f>J31*1.25</f>
        <v>200</v>
      </c>
      <c r="K35" s="52">
        <f>J35*1.25</f>
        <v>250</v>
      </c>
      <c r="N35" s="15"/>
      <c r="O35" s="15"/>
      <c r="P35" s="15"/>
      <c r="Q35" s="15"/>
    </row>
    <row r="36" spans="1:17" x14ac:dyDescent="0.25">
      <c r="A36" s="40"/>
      <c r="B36" s="53" t="s">
        <v>76</v>
      </c>
      <c r="C36" s="54"/>
      <c r="D36" s="54"/>
      <c r="E36" s="54"/>
      <c r="F36" s="54"/>
      <c r="G36" s="54"/>
      <c r="H36" s="55"/>
      <c r="I36" s="40"/>
      <c r="J36" s="48"/>
      <c r="K36" s="52"/>
      <c r="N36" s="15"/>
      <c r="O36" s="15"/>
      <c r="P36" s="15"/>
      <c r="Q36" s="15"/>
    </row>
    <row r="37" spans="1:17" x14ac:dyDescent="0.25">
      <c r="A37" s="12"/>
      <c r="B37" s="13"/>
      <c r="C37" s="13"/>
      <c r="D37" s="13"/>
      <c r="E37" s="13"/>
      <c r="F37" s="13"/>
      <c r="G37" s="13"/>
      <c r="H37" s="13"/>
      <c r="I37" s="12"/>
      <c r="J37" s="23"/>
      <c r="K37" s="14"/>
      <c r="N37" s="15"/>
      <c r="O37" s="15"/>
      <c r="P37" s="15"/>
      <c r="Q37" s="15"/>
    </row>
    <row r="38" spans="1:17" x14ac:dyDescent="0.25">
      <c r="A38" s="39" t="s">
        <v>21</v>
      </c>
      <c r="B38" s="42" t="s">
        <v>58</v>
      </c>
      <c r="C38" s="43"/>
      <c r="D38" s="43"/>
      <c r="E38" s="43"/>
      <c r="F38" s="43"/>
      <c r="G38" s="43"/>
      <c r="H38" s="44"/>
      <c r="I38" s="39" t="s">
        <v>41</v>
      </c>
      <c r="J38" s="48">
        <v>80</v>
      </c>
      <c r="K38" s="52">
        <f>J38*1.25</f>
        <v>100</v>
      </c>
      <c r="N38" s="15"/>
      <c r="O38" s="15"/>
      <c r="P38" s="15"/>
      <c r="Q38" s="15"/>
    </row>
    <row r="39" spans="1:17" x14ac:dyDescent="0.25">
      <c r="A39" s="56"/>
      <c r="B39" s="53"/>
      <c r="C39" s="54"/>
      <c r="D39" s="54"/>
      <c r="E39" s="54"/>
      <c r="F39" s="54"/>
      <c r="G39" s="54"/>
      <c r="H39" s="55"/>
      <c r="I39" s="40"/>
      <c r="J39" s="48"/>
      <c r="K39" s="52"/>
      <c r="N39" s="15"/>
      <c r="O39" s="15"/>
      <c r="P39" s="15"/>
      <c r="Q39" s="15"/>
    </row>
    <row r="40" spans="1:17" x14ac:dyDescent="0.25">
      <c r="A40" s="39" t="s">
        <v>22</v>
      </c>
      <c r="B40" s="42" t="s">
        <v>59</v>
      </c>
      <c r="C40" s="43"/>
      <c r="D40" s="43"/>
      <c r="E40" s="43"/>
      <c r="F40" s="43"/>
      <c r="G40" s="43"/>
      <c r="H40" s="44"/>
      <c r="I40" s="39" t="s">
        <v>41</v>
      </c>
      <c r="J40" s="48">
        <v>60</v>
      </c>
      <c r="K40" s="52">
        <f>J40*1.25</f>
        <v>75</v>
      </c>
      <c r="N40" s="15"/>
      <c r="O40" s="15"/>
      <c r="P40" s="15"/>
      <c r="Q40" s="15"/>
    </row>
    <row r="41" spans="1:17" x14ac:dyDescent="0.25">
      <c r="A41" s="40"/>
      <c r="B41" s="53"/>
      <c r="C41" s="54"/>
      <c r="D41" s="54"/>
      <c r="E41" s="54"/>
      <c r="F41" s="54"/>
      <c r="G41" s="54"/>
      <c r="H41" s="55"/>
      <c r="I41" s="40"/>
      <c r="J41" s="48"/>
      <c r="K41" s="52"/>
    </row>
    <row r="42" spans="1:17" x14ac:dyDescent="0.25">
      <c r="A42" s="12"/>
      <c r="B42" s="13"/>
      <c r="C42" s="13"/>
      <c r="D42" s="13"/>
      <c r="E42" s="13"/>
      <c r="F42" s="13"/>
      <c r="G42" s="13"/>
      <c r="H42" s="13"/>
      <c r="I42" s="12"/>
      <c r="J42" s="23"/>
      <c r="K42" s="14"/>
    </row>
    <row r="43" spans="1:17" x14ac:dyDescent="0.25">
      <c r="A43" s="39" t="s">
        <v>23</v>
      </c>
      <c r="B43" s="42" t="s">
        <v>50</v>
      </c>
      <c r="C43" s="43"/>
      <c r="D43" s="43"/>
      <c r="E43" s="43"/>
      <c r="F43" s="43"/>
      <c r="G43" s="43"/>
      <c r="H43" s="44"/>
      <c r="I43" s="39" t="s">
        <v>41</v>
      </c>
      <c r="J43" s="48">
        <v>280</v>
      </c>
      <c r="K43" s="52">
        <f>J43*1.25</f>
        <v>350</v>
      </c>
    </row>
    <row r="44" spans="1:17" x14ac:dyDescent="0.25">
      <c r="A44" s="56"/>
      <c r="B44" s="53" t="s">
        <v>49</v>
      </c>
      <c r="C44" s="54"/>
      <c r="D44" s="54"/>
      <c r="E44" s="54"/>
      <c r="F44" s="54"/>
      <c r="G44" s="54"/>
      <c r="H44" s="55"/>
      <c r="I44" s="40"/>
      <c r="J44" s="48"/>
      <c r="K44" s="52"/>
    </row>
    <row r="45" spans="1:17" x14ac:dyDescent="0.25">
      <c r="A45" s="39" t="s">
        <v>24</v>
      </c>
      <c r="B45" s="42" t="s">
        <v>52</v>
      </c>
      <c r="C45" s="43"/>
      <c r="D45" s="43"/>
      <c r="E45" s="43"/>
      <c r="F45" s="43"/>
      <c r="G45" s="43"/>
      <c r="H45" s="44"/>
      <c r="I45" s="39" t="s">
        <v>41</v>
      </c>
      <c r="J45" s="48">
        <f>J43*1.15</f>
        <v>322</v>
      </c>
      <c r="K45" s="52">
        <f>J45*1.25</f>
        <v>402.5</v>
      </c>
    </row>
    <row r="46" spans="1:17" x14ac:dyDescent="0.25">
      <c r="A46" s="56"/>
      <c r="B46" s="53" t="s">
        <v>53</v>
      </c>
      <c r="C46" s="54"/>
      <c r="D46" s="54"/>
      <c r="E46" s="54"/>
      <c r="F46" s="54"/>
      <c r="G46" s="54"/>
      <c r="H46" s="55"/>
      <c r="I46" s="40"/>
      <c r="J46" s="48"/>
      <c r="K46" s="52"/>
    </row>
    <row r="47" spans="1:17" x14ac:dyDescent="0.25">
      <c r="A47" s="39" t="s">
        <v>25</v>
      </c>
      <c r="B47" s="42" t="s">
        <v>50</v>
      </c>
      <c r="C47" s="43"/>
      <c r="D47" s="43"/>
      <c r="E47" s="43"/>
      <c r="F47" s="43"/>
      <c r="G47" s="43"/>
      <c r="H47" s="44"/>
      <c r="I47" s="39" t="s">
        <v>41</v>
      </c>
      <c r="J47" s="48">
        <f>J43*1.25</f>
        <v>350</v>
      </c>
      <c r="K47" s="52">
        <f>J47*1.25</f>
        <v>437.5</v>
      </c>
    </row>
    <row r="48" spans="1:17" x14ac:dyDescent="0.25">
      <c r="A48" s="40"/>
      <c r="B48" s="53" t="s">
        <v>54</v>
      </c>
      <c r="C48" s="54"/>
      <c r="D48" s="54"/>
      <c r="E48" s="54"/>
      <c r="F48" s="54"/>
      <c r="G48" s="54"/>
      <c r="H48" s="55"/>
      <c r="I48" s="40"/>
      <c r="J48" s="48"/>
      <c r="K48" s="52"/>
    </row>
    <row r="49" spans="1:11" x14ac:dyDescent="0.25">
      <c r="A49" s="19"/>
      <c r="B49" s="20"/>
      <c r="C49" s="20"/>
      <c r="D49" s="20"/>
      <c r="E49" s="20"/>
      <c r="F49" s="20"/>
      <c r="G49" s="20"/>
      <c r="H49" s="20"/>
      <c r="I49" s="19"/>
      <c r="J49" s="24"/>
      <c r="K49" s="21"/>
    </row>
    <row r="50" spans="1:11" x14ac:dyDescent="0.25">
      <c r="A50" s="17"/>
      <c r="B50" s="11"/>
      <c r="C50" s="11"/>
      <c r="D50" s="11"/>
      <c r="E50" s="11"/>
      <c r="F50" s="11"/>
      <c r="G50" s="11"/>
      <c r="H50" s="11"/>
      <c r="I50" s="17"/>
      <c r="J50" s="25"/>
      <c r="K50" s="18"/>
    </row>
    <row r="51" spans="1:11" x14ac:dyDescent="0.25">
      <c r="A51" s="17"/>
      <c r="B51" s="11"/>
      <c r="C51" s="11"/>
      <c r="D51" s="11"/>
      <c r="E51" s="11"/>
      <c r="F51" s="11"/>
      <c r="G51" s="11"/>
      <c r="H51" s="11"/>
      <c r="I51" s="17"/>
      <c r="J51" s="25"/>
      <c r="K51" s="18"/>
    </row>
    <row r="52" spans="1:11" x14ac:dyDescent="0.25">
      <c r="A52" s="26"/>
      <c r="B52" s="9"/>
      <c r="C52" s="9"/>
      <c r="D52" s="9"/>
      <c r="E52" s="9"/>
      <c r="F52" s="9"/>
      <c r="G52" s="9"/>
      <c r="H52" s="9"/>
      <c r="I52" s="26"/>
      <c r="J52" s="27"/>
      <c r="K52" s="28"/>
    </row>
    <row r="53" spans="1:11" x14ac:dyDescent="0.25">
      <c r="A53" s="39" t="s">
        <v>26</v>
      </c>
      <c r="B53" s="42" t="s">
        <v>51</v>
      </c>
      <c r="C53" s="43"/>
      <c r="D53" s="43"/>
      <c r="E53" s="43"/>
      <c r="F53" s="43"/>
      <c r="G53" s="43"/>
      <c r="H53" s="44"/>
      <c r="I53" s="39" t="s">
        <v>41</v>
      </c>
      <c r="J53" s="48">
        <v>240</v>
      </c>
      <c r="K53" s="35">
        <f>J53*1.25</f>
        <v>300</v>
      </c>
    </row>
    <row r="54" spans="1:11" x14ac:dyDescent="0.25">
      <c r="A54" s="56"/>
      <c r="B54" s="53" t="s">
        <v>49</v>
      </c>
      <c r="C54" s="54"/>
      <c r="D54" s="54"/>
      <c r="E54" s="54"/>
      <c r="F54" s="54"/>
      <c r="G54" s="54"/>
      <c r="H54" s="55"/>
      <c r="I54" s="40"/>
      <c r="J54" s="48"/>
      <c r="K54" s="36"/>
    </row>
    <row r="55" spans="1:11" x14ac:dyDescent="0.25">
      <c r="A55" s="39" t="s">
        <v>27</v>
      </c>
      <c r="B55" s="42" t="s">
        <v>51</v>
      </c>
      <c r="C55" s="43"/>
      <c r="D55" s="43"/>
      <c r="E55" s="43"/>
      <c r="F55" s="43"/>
      <c r="G55" s="43"/>
      <c r="H55" s="44"/>
      <c r="I55" s="39" t="s">
        <v>41</v>
      </c>
      <c r="J55" s="48">
        <f>J53*1.15</f>
        <v>276</v>
      </c>
      <c r="K55" s="35">
        <f>J55*1.25</f>
        <v>345</v>
      </c>
    </row>
    <row r="56" spans="1:11" x14ac:dyDescent="0.25">
      <c r="A56" s="56"/>
      <c r="B56" s="53" t="s">
        <v>53</v>
      </c>
      <c r="C56" s="54"/>
      <c r="D56" s="54"/>
      <c r="E56" s="54"/>
      <c r="F56" s="54"/>
      <c r="G56" s="54"/>
      <c r="H56" s="55"/>
      <c r="I56" s="40"/>
      <c r="J56" s="48"/>
      <c r="K56" s="36"/>
    </row>
    <row r="57" spans="1:11" x14ac:dyDescent="0.25">
      <c r="A57" s="39" t="s">
        <v>28</v>
      </c>
      <c r="B57" s="42" t="s">
        <v>51</v>
      </c>
      <c r="C57" s="43"/>
      <c r="D57" s="43"/>
      <c r="E57" s="43"/>
      <c r="F57" s="43"/>
      <c r="G57" s="43"/>
      <c r="H57" s="44"/>
      <c r="I57" s="39" t="s">
        <v>41</v>
      </c>
      <c r="J57" s="48">
        <f>J53*1.25</f>
        <v>300</v>
      </c>
      <c r="K57" s="35">
        <f>J57*1.25</f>
        <v>375</v>
      </c>
    </row>
    <row r="58" spans="1:11" x14ac:dyDescent="0.25">
      <c r="A58" s="40"/>
      <c r="B58" s="53" t="s">
        <v>54</v>
      </c>
      <c r="C58" s="54"/>
      <c r="D58" s="54"/>
      <c r="E58" s="54"/>
      <c r="F58" s="54"/>
      <c r="G58" s="54"/>
      <c r="H58" s="55"/>
      <c r="I58" s="40"/>
      <c r="J58" s="48"/>
      <c r="K58" s="36"/>
    </row>
    <row r="59" spans="1:11" x14ac:dyDescent="0.25">
      <c r="A59" s="12"/>
      <c r="B59" s="13"/>
      <c r="C59" s="13"/>
      <c r="D59" s="13"/>
      <c r="E59" s="13"/>
      <c r="F59" s="13"/>
      <c r="G59" s="13"/>
      <c r="H59" s="13"/>
      <c r="I59" s="12"/>
      <c r="J59" s="23"/>
      <c r="K59" s="14"/>
    </row>
    <row r="60" spans="1:11" x14ac:dyDescent="0.25">
      <c r="A60" s="39" t="s">
        <v>29</v>
      </c>
      <c r="B60" s="42" t="s">
        <v>77</v>
      </c>
      <c r="C60" s="43"/>
      <c r="D60" s="43"/>
      <c r="E60" s="43"/>
      <c r="F60" s="43"/>
      <c r="G60" s="43"/>
      <c r="H60" s="44"/>
      <c r="I60" s="39" t="s">
        <v>41</v>
      </c>
      <c r="J60" s="48">
        <v>36</v>
      </c>
      <c r="K60" s="35">
        <f t="shared" ref="K60" si="6">J60*1.25</f>
        <v>45</v>
      </c>
    </row>
    <row r="61" spans="1:11" x14ac:dyDescent="0.25">
      <c r="A61" s="56"/>
      <c r="B61" s="49"/>
      <c r="C61" s="50"/>
      <c r="D61" s="50"/>
      <c r="E61" s="50"/>
      <c r="F61" s="50"/>
      <c r="G61" s="50"/>
      <c r="H61" s="51"/>
      <c r="I61" s="40"/>
      <c r="J61" s="48"/>
      <c r="K61" s="36"/>
    </row>
    <row r="62" spans="1:11" x14ac:dyDescent="0.25">
      <c r="A62" s="39" t="s">
        <v>30</v>
      </c>
      <c r="B62" s="42" t="s">
        <v>78</v>
      </c>
      <c r="C62" s="43"/>
      <c r="D62" s="43"/>
      <c r="E62" s="43"/>
      <c r="F62" s="43"/>
      <c r="G62" s="43"/>
      <c r="H62" s="44"/>
      <c r="I62" s="39" t="s">
        <v>41</v>
      </c>
      <c r="J62" s="48">
        <v>20</v>
      </c>
      <c r="K62" s="35">
        <f t="shared" ref="K62" si="7">J62*1.25</f>
        <v>25</v>
      </c>
    </row>
    <row r="63" spans="1:11" x14ac:dyDescent="0.25">
      <c r="A63" s="40"/>
      <c r="B63" s="45"/>
      <c r="C63" s="46"/>
      <c r="D63" s="46"/>
      <c r="E63" s="46"/>
      <c r="F63" s="46"/>
      <c r="G63" s="46"/>
      <c r="H63" s="47"/>
      <c r="I63" s="40"/>
      <c r="J63" s="48"/>
      <c r="K63" s="36"/>
    </row>
    <row r="64" spans="1:11" x14ac:dyDescent="0.25">
      <c r="A64" s="39" t="s">
        <v>31</v>
      </c>
      <c r="B64" s="42" t="s">
        <v>46</v>
      </c>
      <c r="C64" s="43"/>
      <c r="D64" s="43"/>
      <c r="E64" s="43"/>
      <c r="F64" s="43"/>
      <c r="G64" s="43"/>
      <c r="H64" s="44"/>
      <c r="I64" s="39" t="s">
        <v>72</v>
      </c>
      <c r="J64" s="48">
        <v>32.4</v>
      </c>
      <c r="K64" s="35">
        <f>J64*1.25</f>
        <v>40.5</v>
      </c>
    </row>
    <row r="65" spans="1:11" x14ac:dyDescent="0.25">
      <c r="A65" s="56"/>
      <c r="B65" s="45"/>
      <c r="C65" s="46"/>
      <c r="D65" s="46"/>
      <c r="E65" s="46"/>
      <c r="F65" s="46"/>
      <c r="G65" s="46"/>
      <c r="H65" s="47"/>
      <c r="I65" s="40"/>
      <c r="J65" s="48"/>
      <c r="K65" s="36"/>
    </row>
    <row r="66" spans="1:11" x14ac:dyDescent="0.25">
      <c r="A66" s="39" t="s">
        <v>32</v>
      </c>
      <c r="B66" s="42" t="s">
        <v>55</v>
      </c>
      <c r="C66" s="43"/>
      <c r="D66" s="43"/>
      <c r="E66" s="43"/>
      <c r="F66" s="43"/>
      <c r="G66" s="43"/>
      <c r="H66" s="44"/>
      <c r="I66" s="39" t="s">
        <v>72</v>
      </c>
      <c r="J66" s="48">
        <v>32.4</v>
      </c>
      <c r="K66" s="35">
        <f t="shared" ref="K66:K84" si="8">J66*1.25</f>
        <v>40.5</v>
      </c>
    </row>
    <row r="67" spans="1:11" x14ac:dyDescent="0.25">
      <c r="A67" s="56"/>
      <c r="B67" s="49" t="s">
        <v>56</v>
      </c>
      <c r="C67" s="50"/>
      <c r="D67" s="50"/>
      <c r="E67" s="50"/>
      <c r="F67" s="50"/>
      <c r="G67" s="50"/>
      <c r="H67" s="51"/>
      <c r="I67" s="40"/>
      <c r="J67" s="48"/>
      <c r="K67" s="36"/>
    </row>
    <row r="68" spans="1:11" x14ac:dyDescent="0.25">
      <c r="A68" s="39" t="s">
        <v>33</v>
      </c>
      <c r="B68" s="42" t="s">
        <v>57</v>
      </c>
      <c r="C68" s="43"/>
      <c r="D68" s="43"/>
      <c r="E68" s="43"/>
      <c r="F68" s="43"/>
      <c r="G68" s="43"/>
      <c r="H68" s="44"/>
      <c r="I68" s="39" t="s">
        <v>72</v>
      </c>
      <c r="J68" s="48">
        <v>5.6</v>
      </c>
      <c r="K68" s="35">
        <f t="shared" ref="K68:K86" si="9">J68*1.25</f>
        <v>7</v>
      </c>
    </row>
    <row r="69" spans="1:11" x14ac:dyDescent="0.25">
      <c r="A69" s="56"/>
      <c r="B69" s="45"/>
      <c r="C69" s="46"/>
      <c r="D69" s="46"/>
      <c r="E69" s="46"/>
      <c r="F69" s="46"/>
      <c r="G69" s="46"/>
      <c r="H69" s="47"/>
      <c r="I69" s="40"/>
      <c r="J69" s="48"/>
      <c r="K69" s="36"/>
    </row>
    <row r="70" spans="1:11" x14ac:dyDescent="0.25">
      <c r="A70" s="39" t="s">
        <v>34</v>
      </c>
      <c r="B70" s="42" t="s">
        <v>60</v>
      </c>
      <c r="C70" s="43"/>
      <c r="D70" s="43"/>
      <c r="E70" s="43"/>
      <c r="F70" s="43"/>
      <c r="G70" s="43"/>
      <c r="H70" s="44"/>
      <c r="I70" s="39" t="s">
        <v>72</v>
      </c>
      <c r="J70" s="48">
        <v>20</v>
      </c>
      <c r="K70" s="35">
        <f t="shared" ref="K70" si="10">J70*1.25</f>
        <v>25</v>
      </c>
    </row>
    <row r="71" spans="1:11" x14ac:dyDescent="0.25">
      <c r="A71" s="56"/>
      <c r="B71" s="49" t="s">
        <v>71</v>
      </c>
      <c r="C71" s="50"/>
      <c r="D71" s="50"/>
      <c r="E71" s="50"/>
      <c r="F71" s="50"/>
      <c r="G71" s="50"/>
      <c r="H71" s="51"/>
      <c r="I71" s="40"/>
      <c r="J71" s="48"/>
      <c r="K71" s="36"/>
    </row>
    <row r="72" spans="1:11" x14ac:dyDescent="0.25">
      <c r="A72" s="39" t="s">
        <v>35</v>
      </c>
      <c r="B72" s="42" t="s">
        <v>69</v>
      </c>
      <c r="C72" s="43"/>
      <c r="D72" s="43"/>
      <c r="E72" s="43"/>
      <c r="F72" s="43"/>
      <c r="G72" s="43"/>
      <c r="H72" s="44"/>
      <c r="I72" s="39" t="s">
        <v>72</v>
      </c>
      <c r="J72" s="48">
        <v>4</v>
      </c>
      <c r="K72" s="35">
        <f t="shared" si="8"/>
        <v>5</v>
      </c>
    </row>
    <row r="73" spans="1:11" x14ac:dyDescent="0.25">
      <c r="A73" s="40"/>
      <c r="B73" s="45"/>
      <c r="C73" s="46"/>
      <c r="D73" s="46"/>
      <c r="E73" s="46"/>
      <c r="F73" s="46"/>
      <c r="G73" s="46"/>
      <c r="H73" s="47"/>
      <c r="I73" s="40"/>
      <c r="J73" s="48"/>
      <c r="K73" s="36"/>
    </row>
    <row r="74" spans="1:11" x14ac:dyDescent="0.25">
      <c r="A74" s="39" t="s">
        <v>36</v>
      </c>
      <c r="B74" s="42" t="s">
        <v>85</v>
      </c>
      <c r="C74" s="43"/>
      <c r="D74" s="43"/>
      <c r="E74" s="43"/>
      <c r="F74" s="43"/>
      <c r="G74" s="43"/>
      <c r="H74" s="44"/>
      <c r="I74" s="39" t="s">
        <v>72</v>
      </c>
      <c r="J74" s="33">
        <v>20</v>
      </c>
      <c r="K74" s="35">
        <f t="shared" si="9"/>
        <v>25</v>
      </c>
    </row>
    <row r="75" spans="1:11" x14ac:dyDescent="0.25">
      <c r="A75" s="40"/>
      <c r="B75" s="45"/>
      <c r="C75" s="46"/>
      <c r="D75" s="46"/>
      <c r="E75" s="46"/>
      <c r="F75" s="46"/>
      <c r="G75" s="46"/>
      <c r="H75" s="47"/>
      <c r="I75" s="40"/>
      <c r="J75" s="34"/>
      <c r="K75" s="36"/>
    </row>
    <row r="76" spans="1:11" x14ac:dyDescent="0.25">
      <c r="A76" s="39" t="s">
        <v>37</v>
      </c>
      <c r="B76" s="42" t="s">
        <v>61</v>
      </c>
      <c r="C76" s="43"/>
      <c r="D76" s="43"/>
      <c r="E76" s="43"/>
      <c r="F76" s="43"/>
      <c r="G76" s="43"/>
      <c r="H76" s="44"/>
      <c r="I76" s="39" t="s">
        <v>41</v>
      </c>
      <c r="J76" s="48">
        <v>32</v>
      </c>
      <c r="K76" s="35">
        <f t="shared" ref="K76" si="11">J76*1.25</f>
        <v>40</v>
      </c>
    </row>
    <row r="77" spans="1:11" x14ac:dyDescent="0.25">
      <c r="A77" s="56"/>
      <c r="B77" s="49"/>
      <c r="C77" s="50"/>
      <c r="D77" s="50"/>
      <c r="E77" s="50"/>
      <c r="F77" s="50"/>
      <c r="G77" s="50"/>
      <c r="H77" s="51"/>
      <c r="I77" s="40"/>
      <c r="J77" s="48"/>
      <c r="K77" s="36"/>
    </row>
    <row r="78" spans="1:11" x14ac:dyDescent="0.25">
      <c r="A78" s="39" t="s">
        <v>79</v>
      </c>
      <c r="B78" s="42" t="s">
        <v>62</v>
      </c>
      <c r="C78" s="43"/>
      <c r="D78" s="43"/>
      <c r="E78" s="43"/>
      <c r="F78" s="43"/>
      <c r="G78" s="43"/>
      <c r="H78" s="44"/>
      <c r="I78" s="39" t="s">
        <v>41</v>
      </c>
      <c r="J78" s="48">
        <v>64</v>
      </c>
      <c r="K78" s="35">
        <f t="shared" si="8"/>
        <v>80</v>
      </c>
    </row>
    <row r="79" spans="1:11" x14ac:dyDescent="0.25">
      <c r="A79" s="40"/>
      <c r="B79" s="49"/>
      <c r="C79" s="50"/>
      <c r="D79" s="50"/>
      <c r="E79" s="50"/>
      <c r="F79" s="50"/>
      <c r="G79" s="50"/>
      <c r="H79" s="51"/>
      <c r="I79" s="40"/>
      <c r="J79" s="48"/>
      <c r="K79" s="36"/>
    </row>
    <row r="80" spans="1:11" x14ac:dyDescent="0.25">
      <c r="A80" s="37" t="s">
        <v>80</v>
      </c>
      <c r="B80" s="42" t="s">
        <v>63</v>
      </c>
      <c r="C80" s="43"/>
      <c r="D80" s="43"/>
      <c r="E80" s="43"/>
      <c r="F80" s="43"/>
      <c r="G80" s="43"/>
      <c r="H80" s="44"/>
      <c r="I80" s="39" t="s">
        <v>41</v>
      </c>
      <c r="J80" s="48">
        <v>32</v>
      </c>
      <c r="K80" s="35">
        <f t="shared" si="9"/>
        <v>40</v>
      </c>
    </row>
    <row r="81" spans="1:11" x14ac:dyDescent="0.25">
      <c r="A81" s="38"/>
      <c r="B81" s="49"/>
      <c r="C81" s="50"/>
      <c r="D81" s="50"/>
      <c r="E81" s="50"/>
      <c r="F81" s="50"/>
      <c r="G81" s="50"/>
      <c r="H81" s="51"/>
      <c r="I81" s="40"/>
      <c r="J81" s="48"/>
      <c r="K81" s="36"/>
    </row>
    <row r="82" spans="1:11" x14ac:dyDescent="0.25">
      <c r="A82" s="39" t="s">
        <v>81</v>
      </c>
      <c r="B82" s="42" t="s">
        <v>64</v>
      </c>
      <c r="C82" s="43"/>
      <c r="D82" s="43"/>
      <c r="E82" s="43"/>
      <c r="F82" s="43"/>
      <c r="G82" s="43"/>
      <c r="H82" s="44"/>
      <c r="I82" s="39" t="s">
        <v>41</v>
      </c>
      <c r="J82" s="48">
        <v>64</v>
      </c>
      <c r="K82" s="35">
        <f t="shared" ref="K82" si="12">J82*1.25</f>
        <v>80</v>
      </c>
    </row>
    <row r="83" spans="1:11" x14ac:dyDescent="0.25">
      <c r="A83" s="40"/>
      <c r="B83" s="49"/>
      <c r="C83" s="50"/>
      <c r="D83" s="50"/>
      <c r="E83" s="50"/>
      <c r="F83" s="50"/>
      <c r="G83" s="50"/>
      <c r="H83" s="51"/>
      <c r="I83" s="40"/>
      <c r="J83" s="48"/>
      <c r="K83" s="36"/>
    </row>
    <row r="84" spans="1:11" x14ac:dyDescent="0.25">
      <c r="A84" s="37" t="s">
        <v>82</v>
      </c>
      <c r="B84" s="42" t="s">
        <v>70</v>
      </c>
      <c r="C84" s="43"/>
      <c r="D84" s="43"/>
      <c r="E84" s="43"/>
      <c r="F84" s="43"/>
      <c r="G84" s="43"/>
      <c r="H84" s="44"/>
      <c r="I84" s="39" t="s">
        <v>41</v>
      </c>
      <c r="J84" s="48">
        <v>40</v>
      </c>
      <c r="K84" s="35">
        <f t="shared" si="8"/>
        <v>50</v>
      </c>
    </row>
    <row r="85" spans="1:11" x14ac:dyDescent="0.25">
      <c r="A85" s="38"/>
      <c r="B85" s="49" t="s">
        <v>65</v>
      </c>
      <c r="C85" s="50"/>
      <c r="D85" s="50"/>
      <c r="E85" s="50"/>
      <c r="F85" s="50"/>
      <c r="G85" s="50"/>
      <c r="H85" s="51"/>
      <c r="I85" s="40"/>
      <c r="J85" s="48"/>
      <c r="K85" s="36"/>
    </row>
    <row r="86" spans="1:11" x14ac:dyDescent="0.25">
      <c r="A86" s="39" t="s">
        <v>83</v>
      </c>
      <c r="B86" s="42" t="s">
        <v>66</v>
      </c>
      <c r="C86" s="43"/>
      <c r="D86" s="43"/>
      <c r="E86" s="43"/>
      <c r="F86" s="43"/>
      <c r="G86" s="43"/>
      <c r="H86" s="44"/>
      <c r="I86" s="39" t="s">
        <v>68</v>
      </c>
      <c r="J86" s="48">
        <v>12</v>
      </c>
      <c r="K86" s="35">
        <f t="shared" si="9"/>
        <v>15</v>
      </c>
    </row>
    <row r="87" spans="1:11" x14ac:dyDescent="0.25">
      <c r="A87" s="40"/>
      <c r="B87" s="49"/>
      <c r="C87" s="50"/>
      <c r="D87" s="50"/>
      <c r="E87" s="50"/>
      <c r="F87" s="50"/>
      <c r="G87" s="50"/>
      <c r="H87" s="51"/>
      <c r="I87" s="40"/>
      <c r="J87" s="48"/>
      <c r="K87" s="36"/>
    </row>
    <row r="88" spans="1:11" x14ac:dyDescent="0.25">
      <c r="A88" s="37" t="s">
        <v>84</v>
      </c>
      <c r="B88" s="42" t="s">
        <v>67</v>
      </c>
      <c r="C88" s="43"/>
      <c r="D88" s="43"/>
      <c r="E88" s="43"/>
      <c r="F88" s="43"/>
      <c r="G88" s="43"/>
      <c r="H88" s="44"/>
      <c r="I88" s="39" t="s">
        <v>68</v>
      </c>
      <c r="J88" s="48">
        <v>14.4</v>
      </c>
      <c r="K88" s="35">
        <f t="shared" ref="K88" si="13">J88*1.25</f>
        <v>18</v>
      </c>
    </row>
    <row r="89" spans="1:11" x14ac:dyDescent="0.25">
      <c r="A89" s="41"/>
      <c r="B89" s="49"/>
      <c r="C89" s="50"/>
      <c r="D89" s="50"/>
      <c r="E89" s="50"/>
      <c r="F89" s="50"/>
      <c r="G89" s="50"/>
      <c r="H89" s="51"/>
      <c r="I89" s="40"/>
      <c r="J89" s="48"/>
      <c r="K89" s="36"/>
    </row>
    <row r="91" spans="1:11" x14ac:dyDescent="0.25">
      <c r="A91" s="32" t="s">
        <v>73</v>
      </c>
      <c r="B91" s="29"/>
      <c r="C91" s="29"/>
      <c r="G91" s="68" t="s">
        <v>38</v>
      </c>
      <c r="H91" s="68"/>
      <c r="I91" s="68"/>
    </row>
    <row r="93" spans="1:11" x14ac:dyDescent="0.25">
      <c r="A93" s="31"/>
      <c r="B93" s="31"/>
      <c r="C93" s="31"/>
      <c r="G93" s="31"/>
      <c r="H93" s="31"/>
      <c r="I93" s="31"/>
    </row>
    <row r="94" spans="1:11" x14ac:dyDescent="0.25">
      <c r="A94" t="s">
        <v>74</v>
      </c>
      <c r="G94" s="68" t="s">
        <v>39</v>
      </c>
      <c r="H94" s="68"/>
      <c r="I94" s="68"/>
    </row>
    <row r="95" spans="1:11" x14ac:dyDescent="0.25">
      <c r="A95" t="s">
        <v>90</v>
      </c>
    </row>
  </sheetData>
  <mergeCells count="213">
    <mergeCell ref="K76:K77"/>
    <mergeCell ref="E2:G4"/>
    <mergeCell ref="G91:I91"/>
    <mergeCell ref="G94:I94"/>
    <mergeCell ref="A76:A77"/>
    <mergeCell ref="A78:A79"/>
    <mergeCell ref="K68:K69"/>
    <mergeCell ref="I70:I71"/>
    <mergeCell ref="J70:J71"/>
    <mergeCell ref="K70:K71"/>
    <mergeCell ref="K60:K61"/>
    <mergeCell ref="I62:I63"/>
    <mergeCell ref="J62:J63"/>
    <mergeCell ref="K62:K63"/>
    <mergeCell ref="I64:I65"/>
    <mergeCell ref="J64:J65"/>
    <mergeCell ref="K64:K65"/>
    <mergeCell ref="K66:K67"/>
    <mergeCell ref="I68:I69"/>
    <mergeCell ref="J68:J69"/>
    <mergeCell ref="I78:I79"/>
    <mergeCell ref="J78:J79"/>
    <mergeCell ref="K78:K79"/>
    <mergeCell ref="I72:I73"/>
    <mergeCell ref="J72:J73"/>
    <mergeCell ref="K72:K73"/>
    <mergeCell ref="I76:I77"/>
    <mergeCell ref="J76:J77"/>
    <mergeCell ref="A68:A69"/>
    <mergeCell ref="A70:A71"/>
    <mergeCell ref="A72:A73"/>
    <mergeCell ref="A53:A54"/>
    <mergeCell ref="A55:A56"/>
    <mergeCell ref="A57:A58"/>
    <mergeCell ref="A60:A61"/>
    <mergeCell ref="K53:K54"/>
    <mergeCell ref="I55:I56"/>
    <mergeCell ref="J55:J56"/>
    <mergeCell ref="K55:K56"/>
    <mergeCell ref="I57:I58"/>
    <mergeCell ref="J57:J58"/>
    <mergeCell ref="K57:K58"/>
    <mergeCell ref="I53:I54"/>
    <mergeCell ref="J53:J54"/>
    <mergeCell ref="I60:I61"/>
    <mergeCell ref="J60:J61"/>
    <mergeCell ref="I66:I67"/>
    <mergeCell ref="J66:J67"/>
    <mergeCell ref="A62:A63"/>
    <mergeCell ref="A64:A65"/>
    <mergeCell ref="A66:A67"/>
    <mergeCell ref="J26:J27"/>
    <mergeCell ref="J28:J29"/>
    <mergeCell ref="J31:J32"/>
    <mergeCell ref="J33:J34"/>
    <mergeCell ref="J12:J13"/>
    <mergeCell ref="J14:J15"/>
    <mergeCell ref="J17:J18"/>
    <mergeCell ref="J19:J20"/>
    <mergeCell ref="J21:J22"/>
    <mergeCell ref="J24:J25"/>
    <mergeCell ref="A26:A27"/>
    <mergeCell ref="A28:A29"/>
    <mergeCell ref="A31:A32"/>
    <mergeCell ref="A33:A34"/>
    <mergeCell ref="A35:A36"/>
    <mergeCell ref="A38:A39"/>
    <mergeCell ref="I12:I13"/>
    <mergeCell ref="I14:I15"/>
    <mergeCell ref="I17:I18"/>
    <mergeCell ref="I19:I20"/>
    <mergeCell ref="A40:A41"/>
    <mergeCell ref="A43:A44"/>
    <mergeCell ref="A45:A46"/>
    <mergeCell ref="A12:A13"/>
    <mergeCell ref="A14:A15"/>
    <mergeCell ref="A17:A18"/>
    <mergeCell ref="A19:A20"/>
    <mergeCell ref="A21:A22"/>
    <mergeCell ref="A24:A25"/>
    <mergeCell ref="J10:J11"/>
    <mergeCell ref="J38:J39"/>
    <mergeCell ref="J45:J46"/>
    <mergeCell ref="K10:K11"/>
    <mergeCell ref="A10:A11"/>
    <mergeCell ref="E5:G5"/>
    <mergeCell ref="A8:A9"/>
    <mergeCell ref="B8:H9"/>
    <mergeCell ref="I8:I9"/>
    <mergeCell ref="I10:I11"/>
    <mergeCell ref="J35:J36"/>
    <mergeCell ref="K35:K36"/>
    <mergeCell ref="B33:H33"/>
    <mergeCell ref="B35:H35"/>
    <mergeCell ref="I35:I36"/>
    <mergeCell ref="I21:I22"/>
    <mergeCell ref="I24:I25"/>
    <mergeCell ref="K26:K27"/>
    <mergeCell ref="K28:K29"/>
    <mergeCell ref="K31:K32"/>
    <mergeCell ref="K33:K34"/>
    <mergeCell ref="K12:K13"/>
    <mergeCell ref="K14:K15"/>
    <mergeCell ref="K17:K18"/>
    <mergeCell ref="K19:K20"/>
    <mergeCell ref="K21:K22"/>
    <mergeCell ref="K38:K39"/>
    <mergeCell ref="J40:J41"/>
    <mergeCell ref="K40:K41"/>
    <mergeCell ref="J43:J44"/>
    <mergeCell ref="K43:K44"/>
    <mergeCell ref="B19:H19"/>
    <mergeCell ref="B20:H20"/>
    <mergeCell ref="B21:H21"/>
    <mergeCell ref="B22:H22"/>
    <mergeCell ref="B31:H31"/>
    <mergeCell ref="B32:H32"/>
    <mergeCell ref="B43:H43"/>
    <mergeCell ref="I43:I44"/>
    <mergeCell ref="K24:K25"/>
    <mergeCell ref="A47:A48"/>
    <mergeCell ref="I26:I27"/>
    <mergeCell ref="I28:I29"/>
    <mergeCell ref="I31:I32"/>
    <mergeCell ref="I33:I34"/>
    <mergeCell ref="B14:H14"/>
    <mergeCell ref="B15:H15"/>
    <mergeCell ref="B24:H24"/>
    <mergeCell ref="B25:H25"/>
    <mergeCell ref="B26:H26"/>
    <mergeCell ref="B28:H28"/>
    <mergeCell ref="B27:H27"/>
    <mergeCell ref="B29:H29"/>
    <mergeCell ref="B34:H34"/>
    <mergeCell ref="B17:H17"/>
    <mergeCell ref="B18:H18"/>
    <mergeCell ref="B36:H36"/>
    <mergeCell ref="B38:H38"/>
    <mergeCell ref="I38:I39"/>
    <mergeCell ref="B39:H39"/>
    <mergeCell ref="B40:H40"/>
    <mergeCell ref="I40:I41"/>
    <mergeCell ref="B41:H41"/>
    <mergeCell ref="B44:H44"/>
    <mergeCell ref="B76:H76"/>
    <mergeCell ref="B77:H77"/>
    <mergeCell ref="B78:H78"/>
    <mergeCell ref="B79:H79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55:H55"/>
    <mergeCell ref="B56:H56"/>
    <mergeCell ref="B57:H57"/>
    <mergeCell ref="B58:H58"/>
    <mergeCell ref="B60:H60"/>
    <mergeCell ref="B61:H61"/>
    <mergeCell ref="B62:H62"/>
    <mergeCell ref="B63:H63"/>
    <mergeCell ref="B73:H73"/>
    <mergeCell ref="K45:K46"/>
    <mergeCell ref="B46:H46"/>
    <mergeCell ref="B47:H47"/>
    <mergeCell ref="I47:I48"/>
    <mergeCell ref="J47:J48"/>
    <mergeCell ref="K47:K48"/>
    <mergeCell ref="B48:H48"/>
    <mergeCell ref="B54:H54"/>
    <mergeCell ref="B45:H45"/>
    <mergeCell ref="I45:I46"/>
    <mergeCell ref="B53:H53"/>
    <mergeCell ref="J80:J81"/>
    <mergeCell ref="K80:K81"/>
    <mergeCell ref="B84:H84"/>
    <mergeCell ref="I84:I85"/>
    <mergeCell ref="J84:J85"/>
    <mergeCell ref="K84:K85"/>
    <mergeCell ref="B85:H85"/>
    <mergeCell ref="B82:H82"/>
    <mergeCell ref="I82:I83"/>
    <mergeCell ref="J82:J83"/>
    <mergeCell ref="K82:K83"/>
    <mergeCell ref="B83:H83"/>
    <mergeCell ref="J74:J75"/>
    <mergeCell ref="K74:K75"/>
    <mergeCell ref="A80:A81"/>
    <mergeCell ref="A82:A83"/>
    <mergeCell ref="A84:A85"/>
    <mergeCell ref="A86:A87"/>
    <mergeCell ref="A88:A89"/>
    <mergeCell ref="A74:A75"/>
    <mergeCell ref="I74:I75"/>
    <mergeCell ref="B74:H74"/>
    <mergeCell ref="B75:H75"/>
    <mergeCell ref="B88:H88"/>
    <mergeCell ref="I88:I89"/>
    <mergeCell ref="J88:J89"/>
    <mergeCell ref="K88:K89"/>
    <mergeCell ref="B89:H89"/>
    <mergeCell ref="B86:H86"/>
    <mergeCell ref="I86:I87"/>
    <mergeCell ref="J86:J87"/>
    <mergeCell ref="K86:K87"/>
    <mergeCell ref="B87:H87"/>
    <mergeCell ref="B81:H81"/>
    <mergeCell ref="B80:H80"/>
    <mergeCell ref="I80:I81"/>
  </mergeCells>
  <pageMargins left="0.25" right="0.25" top="0.75" bottom="0.75" header="0.3" footer="0.3"/>
  <pageSetup paperSize="9" scale="98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47"/>
  <sheetViews>
    <sheetView topLeftCell="A16" workbookViewId="0">
      <selection activeCell="B34" sqref="B34:K47"/>
    </sheetView>
  </sheetViews>
  <sheetFormatPr defaultRowHeight="15" x14ac:dyDescent="0.25"/>
  <sheetData>
    <row r="5" spans="1:11" x14ac:dyDescent="0.25">
      <c r="A5" s="12"/>
      <c r="B5" s="13"/>
      <c r="C5" s="13"/>
      <c r="D5" s="13"/>
      <c r="E5" s="13"/>
      <c r="F5" s="13"/>
      <c r="G5" s="13"/>
      <c r="H5" s="13"/>
      <c r="I5" s="12"/>
      <c r="J5" s="23"/>
      <c r="K5" s="14"/>
    </row>
    <row r="6" spans="1:11" x14ac:dyDescent="0.25">
      <c r="A6" s="39" t="s">
        <v>20</v>
      </c>
      <c r="B6" s="42" t="s">
        <v>50</v>
      </c>
      <c r="C6" s="43"/>
      <c r="D6" s="43"/>
      <c r="E6" s="43"/>
      <c r="F6" s="43"/>
      <c r="G6" s="43"/>
      <c r="H6" s="44"/>
      <c r="I6" s="39" t="s">
        <v>41</v>
      </c>
      <c r="J6" s="48">
        <v>180</v>
      </c>
      <c r="K6" s="52">
        <f>J6*1.25</f>
        <v>225</v>
      </c>
    </row>
    <row r="7" spans="1:11" x14ac:dyDescent="0.25">
      <c r="A7" s="56"/>
      <c r="B7" s="53" t="s">
        <v>49</v>
      </c>
      <c r="C7" s="54"/>
      <c r="D7" s="54"/>
      <c r="E7" s="54"/>
      <c r="F7" s="54"/>
      <c r="G7" s="54"/>
      <c r="H7" s="55"/>
      <c r="I7" s="40"/>
      <c r="J7" s="48"/>
      <c r="K7" s="52"/>
    </row>
    <row r="8" spans="1:11" x14ac:dyDescent="0.25">
      <c r="A8" s="39" t="s">
        <v>21</v>
      </c>
      <c r="B8" s="42" t="s">
        <v>52</v>
      </c>
      <c r="C8" s="43"/>
      <c r="D8" s="43"/>
      <c r="E8" s="43"/>
      <c r="F8" s="43"/>
      <c r="G8" s="43"/>
      <c r="H8" s="44"/>
      <c r="I8" s="39" t="s">
        <v>41</v>
      </c>
      <c r="J8" s="48">
        <v>208</v>
      </c>
      <c r="K8" s="52">
        <f>J8*1.25</f>
        <v>260</v>
      </c>
    </row>
    <row r="9" spans="1:11" x14ac:dyDescent="0.25">
      <c r="A9" s="56"/>
      <c r="B9" s="53" t="s">
        <v>53</v>
      </c>
      <c r="C9" s="54"/>
      <c r="D9" s="54"/>
      <c r="E9" s="54"/>
      <c r="F9" s="54"/>
      <c r="G9" s="54"/>
      <c r="H9" s="55"/>
      <c r="I9" s="40"/>
      <c r="J9" s="48"/>
      <c r="K9" s="52"/>
    </row>
    <row r="10" spans="1:11" x14ac:dyDescent="0.25">
      <c r="A10" s="39" t="s">
        <v>22</v>
      </c>
      <c r="B10" s="42" t="s">
        <v>50</v>
      </c>
      <c r="C10" s="43"/>
      <c r="D10" s="43"/>
      <c r="E10" s="43"/>
      <c r="F10" s="43"/>
      <c r="G10" s="43"/>
      <c r="H10" s="44"/>
      <c r="I10" s="39" t="s">
        <v>41</v>
      </c>
      <c r="J10" s="48">
        <v>224</v>
      </c>
      <c r="K10" s="52">
        <f>J10*1.25</f>
        <v>280</v>
      </c>
    </row>
    <row r="11" spans="1:11" x14ac:dyDescent="0.25">
      <c r="A11" s="40"/>
      <c r="B11" s="53" t="s">
        <v>54</v>
      </c>
      <c r="C11" s="54"/>
      <c r="D11" s="54"/>
      <c r="E11" s="54"/>
      <c r="F11" s="54"/>
      <c r="G11" s="54"/>
      <c r="H11" s="55"/>
      <c r="I11" s="40"/>
      <c r="J11" s="48"/>
      <c r="K11" s="52"/>
    </row>
    <row r="12" spans="1:11" x14ac:dyDescent="0.25">
      <c r="A12" s="12"/>
      <c r="B12" s="13"/>
      <c r="C12" s="13"/>
      <c r="D12" s="13"/>
      <c r="E12" s="13"/>
      <c r="F12" s="13"/>
      <c r="G12" s="13"/>
      <c r="H12" s="13"/>
      <c r="I12" s="12"/>
      <c r="J12" s="23"/>
      <c r="K12" s="14"/>
    </row>
    <row r="13" spans="1:11" x14ac:dyDescent="0.25">
      <c r="A13" s="39" t="s">
        <v>23</v>
      </c>
    </row>
    <row r="14" spans="1:11" x14ac:dyDescent="0.25">
      <c r="A14" s="56"/>
    </row>
    <row r="15" spans="1:11" x14ac:dyDescent="0.25">
      <c r="A15" s="39" t="s">
        <v>24</v>
      </c>
    </row>
    <row r="16" spans="1:11" x14ac:dyDescent="0.25">
      <c r="A16" s="56"/>
    </row>
    <row r="17" spans="1:11" x14ac:dyDescent="0.25">
      <c r="A17" s="39" t="s">
        <v>25</v>
      </c>
    </row>
    <row r="18" spans="1:11" x14ac:dyDescent="0.25">
      <c r="A18" s="40"/>
    </row>
    <row r="19" spans="1:11" x14ac:dyDescent="0.25">
      <c r="A19" s="19"/>
      <c r="B19" s="20"/>
      <c r="C19" s="20"/>
      <c r="D19" s="20"/>
      <c r="E19" s="20"/>
      <c r="F19" s="20"/>
      <c r="G19" s="20"/>
      <c r="H19" s="20"/>
      <c r="I19" s="19"/>
      <c r="J19" s="24"/>
      <c r="K19" s="21"/>
    </row>
    <row r="20" spans="1:11" x14ac:dyDescent="0.25">
      <c r="A20" s="17"/>
      <c r="B20" s="11"/>
      <c r="C20" s="11"/>
      <c r="D20" s="11"/>
      <c r="E20" s="11"/>
      <c r="F20" s="11"/>
      <c r="G20" s="11"/>
      <c r="H20" s="11"/>
      <c r="I20" s="17"/>
      <c r="J20" s="25"/>
      <c r="K20" s="18"/>
    </row>
    <row r="21" spans="1:11" x14ac:dyDescent="0.25">
      <c r="A21" s="17"/>
      <c r="B21" s="11"/>
      <c r="C21" s="11"/>
      <c r="D21" s="11"/>
      <c r="E21" s="11"/>
      <c r="F21" s="11"/>
      <c r="G21" s="11"/>
      <c r="H21" s="11"/>
      <c r="I21" s="17"/>
      <c r="J21" s="25"/>
      <c r="K21" s="18"/>
    </row>
    <row r="22" spans="1:11" x14ac:dyDescent="0.25">
      <c r="A22" s="26"/>
      <c r="B22" s="30"/>
      <c r="C22" s="30"/>
      <c r="D22" s="30"/>
      <c r="E22" s="30"/>
      <c r="F22" s="30"/>
      <c r="G22" s="30"/>
      <c r="H22" s="30"/>
      <c r="I22" s="26"/>
      <c r="J22" s="27"/>
      <c r="K22" s="28"/>
    </row>
    <row r="23" spans="1:11" x14ac:dyDescent="0.25">
      <c r="A23" s="39" t="s">
        <v>26</v>
      </c>
    </row>
    <row r="24" spans="1:11" x14ac:dyDescent="0.25">
      <c r="A24" s="56"/>
    </row>
    <row r="25" spans="1:11" x14ac:dyDescent="0.25">
      <c r="A25" s="39" t="s">
        <v>27</v>
      </c>
    </row>
    <row r="26" spans="1:11" x14ac:dyDescent="0.25">
      <c r="A26" s="56"/>
    </row>
    <row r="27" spans="1:11" x14ac:dyDescent="0.25">
      <c r="A27" s="39" t="s">
        <v>28</v>
      </c>
    </row>
    <row r="28" spans="1:11" x14ac:dyDescent="0.25">
      <c r="A28" s="56"/>
    </row>
    <row r="29" spans="1:11" x14ac:dyDescent="0.25">
      <c r="A29" s="39" t="s">
        <v>29</v>
      </c>
    </row>
    <row r="30" spans="1:11" x14ac:dyDescent="0.25">
      <c r="A30" s="56"/>
    </row>
    <row r="31" spans="1:11" x14ac:dyDescent="0.25">
      <c r="A31" s="39" t="s">
        <v>30</v>
      </c>
    </row>
    <row r="32" spans="1:11" x14ac:dyDescent="0.25">
      <c r="A32" s="40"/>
    </row>
    <row r="33" spans="1:11" x14ac:dyDescent="0.25">
      <c r="A33" s="12"/>
      <c r="B33" s="22"/>
      <c r="C33" s="22"/>
      <c r="D33" s="22"/>
      <c r="E33" s="22"/>
      <c r="F33" s="22"/>
      <c r="G33" s="22"/>
      <c r="H33" s="22"/>
      <c r="I33" s="12"/>
      <c r="J33" s="23"/>
      <c r="K33" s="14"/>
    </row>
    <row r="34" spans="1:11" x14ac:dyDescent="0.25">
      <c r="A34" s="39" t="s">
        <v>31</v>
      </c>
    </row>
    <row r="35" spans="1:11" x14ac:dyDescent="0.25">
      <c r="A35" s="56"/>
    </row>
    <row r="36" spans="1:11" x14ac:dyDescent="0.25">
      <c r="A36" s="39" t="s">
        <v>32</v>
      </c>
    </row>
    <row r="37" spans="1:11" x14ac:dyDescent="0.25">
      <c r="A37" s="56"/>
    </row>
    <row r="38" spans="1:11" x14ac:dyDescent="0.25">
      <c r="A38" s="39" t="s">
        <v>33</v>
      </c>
    </row>
    <row r="39" spans="1:11" x14ac:dyDescent="0.25">
      <c r="A39" s="56"/>
    </row>
    <row r="40" spans="1:11" x14ac:dyDescent="0.25">
      <c r="A40" s="39" t="s">
        <v>34</v>
      </c>
    </row>
    <row r="41" spans="1:11" x14ac:dyDescent="0.25">
      <c r="A41" s="56"/>
    </row>
    <row r="42" spans="1:11" x14ac:dyDescent="0.25">
      <c r="A42" s="39" t="s">
        <v>35</v>
      </c>
    </row>
    <row r="43" spans="1:11" x14ac:dyDescent="0.25">
      <c r="A43" s="56"/>
    </row>
    <row r="44" spans="1:11" x14ac:dyDescent="0.25">
      <c r="A44" s="39" t="s">
        <v>36</v>
      </c>
    </row>
    <row r="45" spans="1:11" x14ac:dyDescent="0.25">
      <c r="A45" s="56"/>
    </row>
    <row r="46" spans="1:11" x14ac:dyDescent="0.25">
      <c r="A46" s="39" t="s">
        <v>37</v>
      </c>
    </row>
    <row r="47" spans="1:11" x14ac:dyDescent="0.25">
      <c r="A47" s="40"/>
    </row>
  </sheetData>
  <mergeCells count="33">
    <mergeCell ref="A38:A39"/>
    <mergeCell ref="A42:A43"/>
    <mergeCell ref="A40:A41"/>
    <mergeCell ref="A46:A47"/>
    <mergeCell ref="A44:A45"/>
    <mergeCell ref="B10:H10"/>
    <mergeCell ref="I10:I11"/>
    <mergeCell ref="J10:J11"/>
    <mergeCell ref="K10:K11"/>
    <mergeCell ref="B11:H11"/>
    <mergeCell ref="B9:H9"/>
    <mergeCell ref="B6:H6"/>
    <mergeCell ref="I6:I7"/>
    <mergeCell ref="J6:J7"/>
    <mergeCell ref="K6:K7"/>
    <mergeCell ref="B7:H7"/>
    <mergeCell ref="B8:H8"/>
    <mergeCell ref="I8:I9"/>
    <mergeCell ref="J8:J9"/>
    <mergeCell ref="K8:K9"/>
    <mergeCell ref="A31:A32"/>
    <mergeCell ref="A36:A37"/>
    <mergeCell ref="A6:A7"/>
    <mergeCell ref="A10:A11"/>
    <mergeCell ref="A15:A16"/>
    <mergeCell ref="A23:A24"/>
    <mergeCell ref="A27:A28"/>
    <mergeCell ref="A8:A9"/>
    <mergeCell ref="A13:A14"/>
    <mergeCell ref="A17:A18"/>
    <mergeCell ref="A25:A26"/>
    <mergeCell ref="A29:A30"/>
    <mergeCell ref="A34:A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2026-01-20T11:46:12Z</dcterms:modified>
  <cp:contentStatus/>
</cp:coreProperties>
</file>